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41" i="1" l="1"/>
  <c r="D32" i="1" l="1"/>
  <c r="D25" i="1"/>
  <c r="D38" i="1" l="1"/>
  <c r="D18" i="1" l="1"/>
  <c r="D24" i="1" l="1"/>
  <c r="D39" i="1" l="1"/>
  <c r="D11" i="1"/>
  <c r="D12" i="1"/>
  <c r="D10" i="1" s="1"/>
  <c r="D16" i="1"/>
  <c r="D20" i="1"/>
  <c r="D15" i="1" l="1"/>
  <c r="D14" i="1" s="1"/>
  <c r="D30" i="1"/>
  <c r="D33" i="1"/>
  <c r="D35" i="1"/>
  <c r="D36" i="1"/>
  <c r="D28" i="1" l="1"/>
  <c r="D27" i="1" s="1"/>
  <c r="D23" i="1" l="1"/>
  <c r="D9" i="1" s="1"/>
</calcChain>
</file>

<file path=xl/sharedStrings.xml><?xml version="1.0" encoding="utf-8"?>
<sst xmlns="http://schemas.openxmlformats.org/spreadsheetml/2006/main" count="73" uniqueCount="69">
  <si>
    <t>Наименование налога (сбора)</t>
  </si>
  <si>
    <t>Код бюджетной классификации</t>
  </si>
  <si>
    <t>Кассовое исполнение  (тыс. рублей)</t>
  </si>
  <si>
    <t>адми-нистра-тора поступ-лений</t>
  </si>
  <si>
    <t>ДОХОДЫ, ВСЕГО</t>
  </si>
  <si>
    <t>ФЕДЕРАЛЬНАЯ НАЛОГОВАЯ СЛУЖБА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</si>
  <si>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</si>
  <si>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</si>
  <si>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</si>
  <si>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</si>
  <si>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</si>
  <si>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</si>
  <si>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</si>
  <si>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</si>
  <si>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</si>
  <si>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</si>
  <si>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Земельный налог</t>
  </si>
  <si>
    <t>1 06 06000 00 0000 110</t>
  </si>
  <si>
    <t>МУНИЦИПАЛЬНОЕ УЧРЕЖДЕНИЕ АДМИНИСТРАЦИЯ ПИЛЯНДЫШЕВСКОГО СЕЛЬСКОГО ПОСЕЛЕНИЯ УРЖУМСКОГО РАЙОНА КИРОВСКОЙ ОБЛАСТИ</t>
  </si>
  <si>
    <t>1 13 00000 00 0000 000</t>
  </si>
  <si>
    <t>Прочие доходы от оказания платных услуг (работ)</t>
  </si>
  <si>
    <t>1 13 01000 00 0000 130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</si>
  <si>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</si>
  <si>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</si>
  <si>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</si>
  <si>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</si>
  <si>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 xml:space="preserve">Прочие субсидии  </t>
  </si>
  <si>
    <t>Субвенции бюджетам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</si>
  <si>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</si>
  <si>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</si>
  <si>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К решению Пиляндышевской сельской Думы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</si>
  <si>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</si>
  <si>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</si>
  <si>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 1 03 00000 00 0000 000</t>
  </si>
  <si>
    <t>ФЕДЕРАЛЬНОЕ КАЗНАЧЕЙСТВО</t>
  </si>
  <si>
    <t>доходов бюджета Пиляндышевского сельского поселения</t>
  </si>
  <si>
    <t xml:space="preserve"> 1 03 02000 00 0000 110</t>
  </si>
  <si>
    <t>2 02 30000 00 0000 150</t>
  </si>
  <si>
    <t>2 02 35118 00 0000 150</t>
  </si>
  <si>
    <t>2 02 35118 10 0000 150</t>
  </si>
  <si>
    <t>НАЛОГИ НА СОВОКУПНЫЙ ДОХОД</t>
  </si>
  <si>
    <t>Единый налог на вмененный доход для отдельных видов деятельности</t>
  </si>
  <si>
    <t>1 05 00000 00 0000 000</t>
  </si>
  <si>
    <t>1 05 02000 00 0000 110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</si>
  <si>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</si>
  <si>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Межбюджетные трансферты, передаваемые бюджетам сельских поселений на финансовое обеспечение дорожной деятельности </t>
  </si>
  <si>
    <t>2 02 45390 10 0000 150</t>
  </si>
  <si>
    <t>Межбюджетные трансферты, передаваемые бюджетам на финансовое обеспечение дорожной деятельности</t>
  </si>
  <si>
    <t>2 02 45390 00 0000 150</t>
  </si>
  <si>
    <t>2 02 49999 10 0000 150</t>
  </si>
  <si>
    <t>2 02 49999 00 0000 150</t>
  </si>
  <si>
    <t>2 02 40000 00 0000 150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</si>
  <si>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</si>
  <si>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</si>
  <si>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2 02 16001 00 0000 150</t>
  </si>
  <si>
    <t>2 02 10000 00 0000 150</t>
  </si>
  <si>
    <t>Приложение № 1</t>
  </si>
  <si>
    <t>Дотации на выравнивание  бюджетной обеспеченности из бюджетов муниципальных районов, городских округов с внутригородским делением</t>
  </si>
  <si>
    <t>2 02 20000 00 0000 150</t>
  </si>
  <si>
    <t>Субсидии бюджетам бюджетной системы Российской Федерации (межбюджетные субсидии)</t>
  </si>
  <si>
    <t>2 02 29999 00 0000 150</t>
  </si>
  <si>
    <t>2 02 29999 10 0000 150</t>
  </si>
  <si>
    <t>Субвенции бюджетам бюджетной системы Российской Федерации</t>
  </si>
  <si>
    <t xml:space="preserve">Прочие субсидии бюджетам сельских поселений       </t>
  </si>
  <si>
    <t>ДОХОДЫ ОТ ОКАЗАНИЯ ПЛАТНЫХ УСЛУГ  И КОМПЕНСАЦИИ ЗАТРАТ ГОСУДАРСТВА</t>
  </si>
  <si>
    <t>Дотации бюджетам бюджетной системы Российской Федерации</t>
  </si>
  <si>
    <t>Прочие межбюджетные трансферты, передаваемые бюджетам сельских поселений</t>
  </si>
  <si>
    <t xml:space="preserve">от </t>
  </si>
  <si>
    <t xml:space="preserve">Доходы бюджета Пиляндышевского сельского поселения за 2022 год
по кодам классификации доходов бюджета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</si>
</sst>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3">
    <xf numFmtId="0" fontId="0" fillId="0" borderId="0"/>
    <xf numFmtId="0" fontId="4" fillId="0" borderId="3">
      <alignment horizontal="left" wrapText="1"/>
    </xf>
    <xf numFmtId="49" fontId="4" fillId="0" borderId="4">
      <alignment horizontal="center"/>
    </xf>
  </cellStyleXfs>
  <cellXfs count="23">
    <xf numFmtId="0" fontId="0" fillId="0" borderId="0" xfId="0"/>
    <xf numFmtId="0" fontId="1" fillId="0" borderId="0" xfId="0" applyFont="1" applyBorder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right"/>
    </xf>
    <xf numFmtId="0" fontId="0" fillId="0" borderId="0" xfId="0" applyFill="1"/>
    <xf numFmtId="0" fontId="2" fillId="0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/>
    </xf>
  </cellXfs>
  <cellStyles count="3">
    <cellStyle name="xl35" xfId="1"/>
    <cellStyle name="xl44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"/>
  <sheetViews>
    <sheetView tabSelected="1" zoomScaleNormal="100" workbookViewId="0">
      <selection activeCell="F7" sqref="F7"/>
    </sheetView>
  </sheetViews>
  <sheetFormatPr defaultRowHeight="15" x14ac:dyDescent="0.25"/>
  <cols>
    <col min="1" max="1" width="42.140625" customWidth="1"/>
    <col min="2" max="2" width="8.28515625" customWidth="1"/>
    <col min="3" max="3" width="23.28515625" customWidth="1"/>
    <col min="4" max="4" width="13.7109375" customWidth="1"/>
  </cols>
  <sheetData>
    <row r="1" spans="1:4" x14ac:dyDescent="0.25">
      <c r="A1" s="1"/>
      <c r="B1" s="19" t="s">
        <v>56</v>
      </c>
      <c r="C1" s="19"/>
      <c r="D1" s="19"/>
    </row>
    <row r="2" spans="1:4" x14ac:dyDescent="0.25">
      <c r="A2" s="1"/>
      <c r="B2" s="19" t="s">
        <v>30</v>
      </c>
      <c r="C2" s="19"/>
      <c r="D2" s="19"/>
    </row>
    <row r="3" spans="1:4" x14ac:dyDescent="0.25">
      <c r="A3" s="1"/>
      <c r="B3" s="19" t="s">
        <v>67</v>
      </c>
      <c r="C3" s="19"/>
      <c r="D3" s="19"/>
    </row>
    <row r="4" spans="1:4" x14ac:dyDescent="0.25">
      <c r="A4" s="1"/>
      <c r="B4" s="1"/>
      <c r="C4" s="1"/>
      <c r="D4" s="1"/>
    </row>
    <row r="5" spans="1:4" x14ac:dyDescent="0.25">
      <c r="A5" s="20" t="s">
        <v>68</v>
      </c>
      <c r="B5" s="21"/>
      <c r="C5" s="21"/>
      <c r="D5" s="21"/>
    </row>
    <row r="6" spans="1:4" ht="26.25" customHeight="1" x14ac:dyDescent="0.25">
      <c r="A6" s="22"/>
      <c r="B6" s="22"/>
      <c r="C6" s="22"/>
      <c r="D6" s="22"/>
    </row>
    <row r="7" spans="1:4" ht="15.75" customHeight="1" x14ac:dyDescent="0.25">
      <c r="A7" s="18" t="s">
        <v>0</v>
      </c>
      <c r="B7" s="18" t="s">
        <v>1</v>
      </c>
      <c r="C7" s="18"/>
      <c r="D7" s="18" t="s">
        <v>2</v>
      </c>
    </row>
    <row r="8" spans="1:4" ht="53.25" customHeight="1" x14ac:dyDescent="0.25">
      <c r="A8" s="18"/>
      <c r="B8" s="2" t="s">
        <v>3</v>
      </c>
      <c r="C8" s="2" t="s">
        <v>35</v>
      </c>
      <c r="D8" s="18"/>
    </row>
    <row r="9" spans="1:4" x14ac:dyDescent="0.25">
      <c r="A9" s="3" t="s">
        <v>4</v>
      </c>
      <c r="B9" s="4"/>
      <c r="C9" s="5"/>
      <c r="D9" s="10">
        <f>D14+D23+D10</f>
        <v>4607.3284600000006</v>
      </c>
    </row>
    <row r="10" spans="1:4" x14ac:dyDescent="0.25">
      <c r="A10" s="3" t="s">
        <v>34</v>
      </c>
      <c r="B10" s="4">
        <v>100</v>
      </c>
      <c r="C10" s="5"/>
      <c r="D10" s="10">
        <f>D12</f>
        <v>609.92084999999997</v>
      </c>
    </row>
    <row r="11" spans="1:4" x14ac:dyDescent="0.25">
      <c r="A11" s="3" t="s">
        <v>6</v>
      </c>
      <c r="B11" s="4">
        <v>100</v>
      </c>
      <c r="C11" s="5" t="s">
        <v>7</v>
      </c>
      <c r="D11" s="10">
        <f>D13</f>
        <v>609.92084999999997</v>
      </c>
    </row>
    <row r="12" spans="1:4" ht="39" x14ac:dyDescent="0.25">
      <c r="A12" s="6" t="s">
        <v>31</v>
      </c>
      <c r="B12" s="4">
        <v>100</v>
      </c>
      <c r="C12" s="8" t="s">
        <v>33</v>
      </c>
      <c r="D12" s="10">
        <f>D13</f>
        <v>609.92084999999997</v>
      </c>
    </row>
    <row r="13" spans="1:4" ht="39" x14ac:dyDescent="0.25">
      <c r="A13" s="6" t="s">
        <v>32</v>
      </c>
      <c r="B13" s="4">
        <v>100</v>
      </c>
      <c r="C13" s="8" t="s">
        <v>36</v>
      </c>
      <c r="D13" s="10">
        <v>609.92084999999997</v>
      </c>
    </row>
    <row r="14" spans="1:4" x14ac:dyDescent="0.25">
      <c r="A14" s="3" t="s">
        <v>5</v>
      </c>
      <c r="B14" s="5">
        <v>182</v>
      </c>
      <c r="C14" s="5"/>
      <c r="D14" s="10">
        <f>D15</f>
        <v>361.42761000000002</v>
      </c>
    </row>
    <row r="15" spans="1:4" x14ac:dyDescent="0.25">
      <c r="A15" s="3" t="s">
        <v>6</v>
      </c>
      <c r="B15" s="5">
        <v>182</v>
      </c>
      <c r="C15" s="5" t="s">
        <v>7</v>
      </c>
      <c r="D15" s="10">
        <f>D16+D20+D18</f>
        <v>361.42761000000002</v>
      </c>
    </row>
    <row r="16" spans="1:4" x14ac:dyDescent="0.25">
      <c r="A16" s="3" t="s">
        <v>8</v>
      </c>
      <c r="B16" s="5">
        <v>182</v>
      </c>
      <c r="C16" s="5" t="s">
        <v>9</v>
      </c>
      <c r="D16" s="11">
        <f>D17</f>
        <v>324.02427999999998</v>
      </c>
    </row>
    <row r="17" spans="1:4" x14ac:dyDescent="0.25">
      <c r="A17" s="6" t="s">
        <v>10</v>
      </c>
      <c r="B17" s="2">
        <v>182</v>
      </c>
      <c r="C17" s="2" t="s">
        <v>11</v>
      </c>
      <c r="D17" s="11">
        <v>324.02427999999998</v>
      </c>
    </row>
    <row r="18" spans="1:4" x14ac:dyDescent="0.25">
      <c r="A18" s="6" t="s">
        <v>40</v>
      </c>
      <c r="B18" s="13">
        <v>182</v>
      </c>
      <c r="C18" s="13" t="s">
        <v>42</v>
      </c>
      <c r="D18" s="11">
        <f>D19</f>
        <v>-3.0000000000000001E-3</v>
      </c>
    </row>
    <row r="19" spans="1:4" ht="26.25" x14ac:dyDescent="0.25">
      <c r="A19" s="6" t="s">
        <v>41</v>
      </c>
      <c r="B19" s="13">
        <v>182</v>
      </c>
      <c r="C19" s="13" t="s">
        <v>43</v>
      </c>
      <c r="D19" s="11">
        <v>-3.0000000000000001E-3</v>
      </c>
    </row>
    <row r="20" spans="1:4" x14ac:dyDescent="0.25">
      <c r="A20" s="6" t="s">
        <v>12</v>
      </c>
      <c r="B20" s="2">
        <v>182</v>
      </c>
      <c r="C20" s="2" t="s">
        <v>13</v>
      </c>
      <c r="D20" s="11">
        <f>D21+D22</f>
        <v>37.406329999999997</v>
      </c>
    </row>
    <row r="21" spans="1:4" x14ac:dyDescent="0.25">
      <c r="A21" s="6" t="s">
        <v>14</v>
      </c>
      <c r="B21" s="2">
        <v>182</v>
      </c>
      <c r="C21" s="2" t="s">
        <v>15</v>
      </c>
      <c r="D21" s="11">
        <v>3.52251</v>
      </c>
    </row>
    <row r="22" spans="1:4" x14ac:dyDescent="0.25">
      <c r="A22" s="6" t="s">
        <v>16</v>
      </c>
      <c r="B22" s="2">
        <v>182</v>
      </c>
      <c r="C22" s="2" t="s">
        <v>17</v>
      </c>
      <c r="D22" s="11">
        <v>33.88382</v>
      </c>
    </row>
    <row r="23" spans="1:4" ht="51.75" x14ac:dyDescent="0.25">
      <c r="A23" s="3" t="s">
        <v>18</v>
      </c>
      <c r="B23" s="5">
        <v>972</v>
      </c>
      <c r="C23" s="5"/>
      <c r="D23" s="10">
        <f>D24+D27</f>
        <v>3635.98</v>
      </c>
    </row>
    <row r="24" spans="1:4" x14ac:dyDescent="0.25">
      <c r="A24" s="3" t="s">
        <v>6</v>
      </c>
      <c r="B24" s="5">
        <v>972</v>
      </c>
      <c r="C24" s="5" t="s">
        <v>7</v>
      </c>
      <c r="D24" s="10">
        <f>D25</f>
        <v>17</v>
      </c>
    </row>
    <row r="25" spans="1:4" ht="32.25" customHeight="1" x14ac:dyDescent="0.25">
      <c r="A25" s="6" t="s">
        <v>64</v>
      </c>
      <c r="B25" s="2">
        <v>972</v>
      </c>
      <c r="C25" s="2" t="s">
        <v>19</v>
      </c>
      <c r="D25" s="10">
        <f>D26</f>
        <v>17</v>
      </c>
    </row>
    <row r="26" spans="1:4" x14ac:dyDescent="0.25">
      <c r="A26" s="6" t="s">
        <v>20</v>
      </c>
      <c r="B26" s="2">
        <v>972</v>
      </c>
      <c r="C26" s="2" t="s">
        <v>21</v>
      </c>
      <c r="D26" s="10">
        <v>17</v>
      </c>
    </row>
    <row r="27" spans="1:4" x14ac:dyDescent="0.25">
      <c r="A27" s="6" t="s">
        <v>22</v>
      </c>
      <c r="B27" s="2">
        <v>972</v>
      </c>
      <c r="C27" s="2" t="s">
        <v>23</v>
      </c>
      <c r="D27" s="11">
        <f>D28</f>
        <v>3618.98</v>
      </c>
    </row>
    <row r="28" spans="1:4" s="16" customFormat="1" ht="26.25" x14ac:dyDescent="0.25">
      <c r="A28" s="17" t="s">
        <v>24</v>
      </c>
      <c r="B28" s="14">
        <v>972</v>
      </c>
      <c r="C28" s="14" t="s">
        <v>25</v>
      </c>
      <c r="D28" s="15">
        <f>D29+D32+D35+D38</f>
        <v>3618.98</v>
      </c>
    </row>
    <row r="29" spans="1:4" s="16" customFormat="1" ht="26.25" x14ac:dyDescent="0.25">
      <c r="A29" s="17" t="s">
        <v>65</v>
      </c>
      <c r="B29" s="14">
        <v>972</v>
      </c>
      <c r="C29" s="14" t="s">
        <v>55</v>
      </c>
      <c r="D29" s="15">
        <v>379.8</v>
      </c>
    </row>
    <row r="30" spans="1:4" s="16" customFormat="1" ht="51.75" x14ac:dyDescent="0.25">
      <c r="A30" s="17" t="s">
        <v>57</v>
      </c>
      <c r="B30" s="14">
        <v>972</v>
      </c>
      <c r="C30" s="14" t="s">
        <v>54</v>
      </c>
      <c r="D30" s="15">
        <f>D31</f>
        <v>379.8</v>
      </c>
    </row>
    <row r="31" spans="1:4" s="16" customFormat="1" ht="39" x14ac:dyDescent="0.25">
      <c r="A31" s="17" t="s">
        <v>52</v>
      </c>
      <c r="B31" s="14">
        <v>972</v>
      </c>
      <c r="C31" s="14" t="s">
        <v>53</v>
      </c>
      <c r="D31" s="15">
        <v>379.8</v>
      </c>
    </row>
    <row r="32" spans="1:4" ht="39" x14ac:dyDescent="0.25">
      <c r="A32" s="6" t="s">
        <v>59</v>
      </c>
      <c r="B32" s="2">
        <v>972</v>
      </c>
      <c r="C32" s="2" t="s">
        <v>58</v>
      </c>
      <c r="D32" s="11">
        <f>D34</f>
        <v>210.2</v>
      </c>
    </row>
    <row r="33" spans="1:4" x14ac:dyDescent="0.25">
      <c r="A33" s="6" t="s">
        <v>26</v>
      </c>
      <c r="B33" s="2">
        <v>972</v>
      </c>
      <c r="C33" s="2" t="s">
        <v>60</v>
      </c>
      <c r="D33" s="11">
        <f>D34</f>
        <v>210.2</v>
      </c>
    </row>
    <row r="34" spans="1:4" x14ac:dyDescent="0.25">
      <c r="A34" s="6" t="s">
        <v>63</v>
      </c>
      <c r="B34" s="2">
        <v>972</v>
      </c>
      <c r="C34" s="2" t="s">
        <v>61</v>
      </c>
      <c r="D34" s="11">
        <v>210.2</v>
      </c>
    </row>
    <row r="35" spans="1:4" ht="26.25" x14ac:dyDescent="0.25">
      <c r="A35" s="6" t="s">
        <v>62</v>
      </c>
      <c r="B35" s="2">
        <v>972</v>
      </c>
      <c r="C35" s="12" t="s">
        <v>37</v>
      </c>
      <c r="D35" s="11">
        <f>D37</f>
        <v>102.58</v>
      </c>
    </row>
    <row r="36" spans="1:4" ht="39" x14ac:dyDescent="0.25">
      <c r="A36" s="6" t="s">
        <v>27</v>
      </c>
      <c r="B36" s="2">
        <v>972</v>
      </c>
      <c r="C36" s="12" t="s">
        <v>38</v>
      </c>
      <c r="D36" s="11">
        <f>D37</f>
        <v>102.58</v>
      </c>
    </row>
    <row r="37" spans="1:4" ht="50.25" customHeight="1" x14ac:dyDescent="0.25">
      <c r="A37" s="6" t="s">
        <v>44</v>
      </c>
      <c r="B37" s="2">
        <v>972</v>
      </c>
      <c r="C37" s="12" t="s">
        <v>39</v>
      </c>
      <c r="D37" s="11">
        <v>102.58</v>
      </c>
    </row>
    <row r="38" spans="1:4" x14ac:dyDescent="0.25">
      <c r="A38" s="6" t="s">
        <v>28</v>
      </c>
      <c r="B38" s="2">
        <v>972</v>
      </c>
      <c r="C38" s="2" t="s">
        <v>51</v>
      </c>
      <c r="D38" s="11">
        <f>D40+D41</f>
        <v>2926.4</v>
      </c>
    </row>
    <row r="39" spans="1:4" ht="26.25" x14ac:dyDescent="0.25">
      <c r="A39" s="6" t="s">
        <v>29</v>
      </c>
      <c r="B39" s="2">
        <v>972</v>
      </c>
      <c r="C39" s="2" t="s">
        <v>50</v>
      </c>
      <c r="D39" s="11">
        <f>D40</f>
        <v>2735.4</v>
      </c>
    </row>
    <row r="40" spans="1:4" ht="26.25" x14ac:dyDescent="0.25">
      <c r="A40" s="6" t="s">
        <v>66</v>
      </c>
      <c r="B40" s="9">
        <v>972</v>
      </c>
      <c r="C40" s="9" t="s">
        <v>49</v>
      </c>
      <c r="D40" s="11">
        <v>2735.4</v>
      </c>
    </row>
    <row r="41" spans="1:4" s="16" customFormat="1" ht="39" x14ac:dyDescent="0.25">
      <c r="A41" s="17" t="s">
        <v>47</v>
      </c>
      <c r="B41" s="14">
        <v>972</v>
      </c>
      <c r="C41" s="14" t="s">
        <v>48</v>
      </c>
      <c r="D41" s="15">
        <f>D42</f>
        <v>191</v>
      </c>
    </row>
    <row r="42" spans="1:4" s="16" customFormat="1" ht="39" x14ac:dyDescent="0.25">
      <c r="A42" s="17" t="s">
        <v>45</v>
      </c>
      <c r="B42" s="14">
        <v>972</v>
      </c>
      <c r="C42" s="14" t="s">
        <v>46</v>
      </c>
      <c r="D42" s="15">
        <v>191</v>
      </c>
    </row>
    <row r="43" spans="1:4" x14ac:dyDescent="0.25">
      <c r="A43" s="7"/>
      <c r="B43" s="7"/>
      <c r="C43" s="7"/>
      <c r="D43" s="7"/>
    </row>
  </sheetData>
  <mergeCells count="7">
    <mergeCell ref="A7:A8"/>
    <mergeCell ref="B7:C7"/>
    <mergeCell ref="D7:D8"/>
    <mergeCell ref="B1:D1"/>
    <mergeCell ref="B2:D2"/>
    <mergeCell ref="B3:D3"/>
    <mergeCell ref="A5:D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2023-04-07T11:40:30Z</dcterms:modified>
</cp:coreProperties>
</file>